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55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<sst xmlns="http://schemas.openxmlformats.org/spreadsheetml/2006/main" count="131" uniqueCount="114">
  <si>
    <t>Keystroke Count</t>
  </si>
  <si>
    <t># primary keys</t>
  </si>
  <si>
    <t>tot # keys</t>
  </si>
  <si>
    <t>Keystroke count / total # functions</t>
  </si>
  <si>
    <t>Keyboard Clutter (# fcns per key)</t>
  </si>
  <si>
    <t>Keystroke count per function</t>
  </si>
  <si>
    <t>HP 65</t>
  </si>
  <si>
    <t>A</t>
  </si>
  <si>
    <t>B</t>
  </si>
  <si>
    <t>C</t>
  </si>
  <si>
    <t>D</t>
  </si>
  <si>
    <t>E</t>
  </si>
  <si>
    <t>RTN</t>
  </si>
  <si>
    <t>SST</t>
  </si>
  <si>
    <t>ENTER</t>
  </si>
  <si>
    <t>CHS</t>
  </si>
  <si>
    <t>EEX</t>
  </si>
  <si>
    <t>CLx</t>
  </si>
  <si>
    <t>-</t>
  </si>
  <si>
    <t>+</t>
  </si>
  <si>
    <t>X</t>
  </si>
  <si>
    <t>÷</t>
  </si>
  <si>
    <t>.</t>
  </si>
  <si>
    <t>R/S</t>
  </si>
  <si>
    <t>f shifted:</t>
  </si>
  <si>
    <t>primary:</t>
  </si>
  <si>
    <t>2-key</t>
  </si>
  <si>
    <t>f CL Prefix</t>
  </si>
  <si>
    <t>f CL STK</t>
  </si>
  <si>
    <t>f CL REG</t>
  </si>
  <si>
    <t>f CL PRGM</t>
  </si>
  <si>
    <t>f SF1</t>
  </si>
  <si>
    <t>f LN</t>
  </si>
  <si>
    <t>f LOG</t>
  </si>
  <si>
    <r>
      <t xml:space="preserve">f </t>
    </r>
    <r>
      <rPr>
        <sz val="10"/>
        <rFont val="Symbol"/>
        <family val="1"/>
      </rPr>
      <t>Ö</t>
    </r>
    <r>
      <rPr>
        <sz val="10"/>
        <rFont val="Arial"/>
        <family val="0"/>
      </rPr>
      <t>x</t>
    </r>
  </si>
  <si>
    <t>f TF1</t>
  </si>
  <si>
    <t>f SIN</t>
  </si>
  <si>
    <t>f COS</t>
  </si>
  <si>
    <t>f TAN</t>
  </si>
  <si>
    <t>f SF2</t>
  </si>
  <si>
    <t>f R-&gt;P</t>
  </si>
  <si>
    <t>f D.MS+</t>
  </si>
  <si>
    <t>f -&gt;D.MS</t>
  </si>
  <si>
    <t>f TF2</t>
  </si>
  <si>
    <t>f -&gt;OCT</t>
  </si>
  <si>
    <t>f INT</t>
  </si>
  <si>
    <t xml:space="preserve">2-key </t>
  </si>
  <si>
    <t>f ˉ¹ shifted</t>
  </si>
  <si>
    <t>CF1</t>
  </si>
  <si>
    <t>e^x</t>
  </si>
  <si>
    <t>10^x</t>
  </si>
  <si>
    <t>x^2</t>
  </si>
  <si>
    <t>ASIN</t>
  </si>
  <si>
    <t>ACOS</t>
  </si>
  <si>
    <t>ATAN</t>
  </si>
  <si>
    <t>CF2</t>
  </si>
  <si>
    <t>p-&gt;R</t>
  </si>
  <si>
    <t>D.MS-</t>
  </si>
  <si>
    <t>-&gt;DEG</t>
  </si>
  <si>
    <t>FC?2</t>
  </si>
  <si>
    <t>FC?1</t>
  </si>
  <si>
    <t>-&gt;DEC</t>
  </si>
  <si>
    <t>FRAC</t>
  </si>
  <si>
    <t>g shifted</t>
  </si>
  <si>
    <r>
      <t>x</t>
    </r>
    <r>
      <rPr>
        <sz val="10"/>
        <rFont val="Symbol"/>
        <family val="1"/>
      </rPr>
      <t>¹</t>
    </r>
    <r>
      <rPr>
        <sz val="10"/>
        <rFont val="Arial"/>
        <family val="0"/>
      </rPr>
      <t>y</t>
    </r>
  </si>
  <si>
    <r>
      <t>x</t>
    </r>
    <r>
      <rPr>
        <sz val="10"/>
        <rFont val="Symbol"/>
        <family val="1"/>
      </rPr>
      <t>£</t>
    </r>
    <r>
      <rPr>
        <sz val="10"/>
        <rFont val="Arial"/>
        <family val="0"/>
      </rPr>
      <t>y</t>
    </r>
  </si>
  <si>
    <t>x=y</t>
  </si>
  <si>
    <t>x&gt;y</t>
  </si>
  <si>
    <t>DEG</t>
  </si>
  <si>
    <t>RAD</t>
  </si>
  <si>
    <t>GRD</t>
  </si>
  <si>
    <t>DEL</t>
  </si>
  <si>
    <t>X&lt;&gt;Y</t>
  </si>
  <si>
    <r>
      <t>R</t>
    </r>
    <r>
      <rPr>
        <sz val="10"/>
        <rFont val="Symbol"/>
        <family val="1"/>
      </rPr>
      <t>¯</t>
    </r>
  </si>
  <si>
    <r>
      <t>R</t>
    </r>
    <r>
      <rPr>
        <sz val="10"/>
        <rFont val="Symbol"/>
        <family val="1"/>
      </rPr>
      <t>­</t>
    </r>
  </si>
  <si>
    <t>1/X</t>
  </si>
  <si>
    <t>y^x</t>
  </si>
  <si>
    <t>ABS</t>
  </si>
  <si>
    <t>NOP</t>
  </si>
  <si>
    <t>p</t>
  </si>
  <si>
    <t>n!</t>
  </si>
  <si>
    <t>LST x</t>
  </si>
  <si>
    <t>DSZ</t>
  </si>
  <si>
    <t>DSP</t>
  </si>
  <si>
    <t>GTO</t>
  </si>
  <si>
    <t>LBL</t>
  </si>
  <si>
    <t>STO</t>
  </si>
  <si>
    <t>RCL</t>
  </si>
  <si>
    <r>
      <t xml:space="preserve">DSP </t>
    </r>
    <r>
      <rPr>
        <sz val="10"/>
        <rFont val="Symbol"/>
        <family val="1"/>
      </rPr>
      <t>·</t>
    </r>
  </si>
  <si>
    <t>STO +-x÷</t>
  </si>
  <si>
    <t>3-key</t>
  </si>
  <si>
    <t># generic shift keys (i.e. "f", "g")</t>
  </si>
  <si>
    <t># functional shift keys (i.e. "DSP", "STO")</t>
  </si>
  <si>
    <t># unmarked shifted fcns (DSP n, etc.)</t>
  </si>
  <si>
    <t>f, fˉ¹, g</t>
  </si>
  <si>
    <t>DSP, GTO, LBL, STO, RCL</t>
  </si>
  <si>
    <t># 3-key functional shifted fcns</t>
  </si>
  <si>
    <t># 3-key functional shifts</t>
  </si>
  <si>
    <r>
      <t xml:space="preserve">DSP </t>
    </r>
    <r>
      <rPr>
        <sz val="10"/>
        <rFont val="Symbol"/>
        <family val="1"/>
      </rPr>
      <t>·</t>
    </r>
    <r>
      <rPr>
        <sz val="10"/>
        <rFont val="Arial"/>
        <family val="0"/>
      </rPr>
      <t>, STO +-x÷</t>
    </r>
  </si>
  <si>
    <t># 2-key shifted functions</t>
  </si>
  <si>
    <t>tot # functions</t>
  </si>
  <si>
    <t>tot # primary fcns</t>
  </si>
  <si>
    <t>(# primary keys + # marked shifted functions) / # keys</t>
  </si>
  <si>
    <t># unmarked shifted fˉ¹ fcns</t>
  </si>
  <si>
    <t># marked shifted f, g fcns (ASIN, etc.)</t>
  </si>
  <si>
    <t># primary keys + # 2-key shifted functions + # 3-key functional shifted functions</t>
  </si>
  <si>
    <t xml:space="preserve"># marked shifted fcns + # unmarked shifted fcns </t>
  </si>
  <si>
    <t># primary keys - # functional shift keys</t>
  </si>
  <si>
    <t>tot # keys - # generic shift keys</t>
  </si>
  <si>
    <t># primary fcns + (2 * # 2-key shifted functions) + (3 * # 3-key functional shifted functions)</t>
  </si>
  <si>
    <t>totals:</t>
  </si>
  <si>
    <t>functions</t>
  </si>
  <si>
    <t>keystrokes</t>
  </si>
  <si>
    <t>The HP65's unique f-inverse shift key allows the number of keyboard functions to be increased without increasing the keyboard clutter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</si>
</sst>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Alignment="1" quotePrefix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34</xdr:row>
      <xdr:rowOff>0</xdr:rowOff>
    </xdr:from>
    <xdr:to>
      <xdr:col>7</xdr:col>
      <xdr:colOff>123825</xdr:colOff>
      <xdr:row>78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800725"/>
          <a:ext cx="4562475" cy="719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7"/>
  <sheetViews>
    <sheetView tabSelected="1" workbookViewId="0" topLeftCell="C1">
      <selection activeCell="E2" sqref="E2"/>
    </sheetView>
  </sheetViews>
  <sheetFormatPr defaultColWidth="9.140625" defaultRowHeight="12.75"/>
  <cols>
    <col min="2" max="2" width="9.140625" style="6" customWidth="1"/>
    <col min="3" max="3" width="36.28125" style="0" bestFit="1" customWidth="1"/>
    <col min="4" max="4" width="2.57421875" style="0" customWidth="1"/>
    <col min="5" max="5" width="24.28125" style="0" bestFit="1" customWidth="1"/>
    <col min="6" max="6" width="2.140625" style="0" customWidth="1"/>
    <col min="7" max="7" width="1.28515625" style="0" customWidth="1"/>
    <col min="9" max="9" width="10.421875" style="0" bestFit="1" customWidth="1"/>
  </cols>
  <sheetData>
    <row r="2" ht="12.75">
      <c r="E2" s="6" t="s">
        <v>6</v>
      </c>
    </row>
    <row r="3" ht="13.5" thickBot="1"/>
    <row r="4" spans="3:5" ht="13.5" thickBot="1">
      <c r="C4" t="s">
        <v>2</v>
      </c>
      <c r="E4" s="1">
        <v>35</v>
      </c>
    </row>
    <row r="5" ht="13.5" thickBot="1"/>
    <row r="6" spans="3:5" ht="13.5" thickBot="1">
      <c r="C6" t="s">
        <v>91</v>
      </c>
      <c r="E6" s="11">
        <v>3</v>
      </c>
    </row>
    <row r="7" ht="13.5" thickBot="1">
      <c r="E7" s="11" t="s">
        <v>94</v>
      </c>
    </row>
    <row r="8" spans="3:5" ht="13.5" thickBot="1">
      <c r="C8" t="s">
        <v>104</v>
      </c>
      <c r="E8" s="11">
        <v>38</v>
      </c>
    </row>
    <row r="9" ht="13.5" thickBot="1">
      <c r="E9" s="11"/>
    </row>
    <row r="10" spans="3:9" ht="13.5" thickBot="1">
      <c r="C10" t="s">
        <v>103</v>
      </c>
      <c r="E10" s="11">
        <v>15</v>
      </c>
      <c r="I10" s="19" t="s">
        <v>113</v>
      </c>
    </row>
    <row r="11" ht="13.5" thickBot="1"/>
    <row r="12" spans="3:5" ht="13.5" thickBot="1">
      <c r="C12" t="s">
        <v>92</v>
      </c>
      <c r="E12" s="10">
        <v>5</v>
      </c>
    </row>
    <row r="13" ht="13.5" thickBot="1">
      <c r="E13" s="10" t="s">
        <v>95</v>
      </c>
    </row>
    <row r="14" spans="3:5" ht="13.5" thickBot="1">
      <c r="C14" t="s">
        <v>93</v>
      </c>
      <c r="E14" s="10">
        <v>58</v>
      </c>
    </row>
    <row r="15" ht="13.5" thickBot="1">
      <c r="E15" s="12"/>
    </row>
    <row r="16" spans="3:5" ht="13.5" thickBot="1">
      <c r="C16" t="s">
        <v>97</v>
      </c>
      <c r="E16" s="13">
        <v>2</v>
      </c>
    </row>
    <row r="17" ht="13.5" thickBot="1">
      <c r="E17" s="14" t="s">
        <v>98</v>
      </c>
    </row>
    <row r="18" spans="3:5" ht="13.5" thickBot="1">
      <c r="C18" t="s">
        <v>96</v>
      </c>
      <c r="E18" s="13">
        <v>46</v>
      </c>
    </row>
    <row r="19" spans="1:15" ht="13.5" thickBot="1">
      <c r="A19" s="5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3" ht="13.5" thickBot="1">
      <c r="A20" s="2"/>
      <c r="B20" s="8"/>
      <c r="C20" s="2"/>
      <c r="D20" s="2"/>
      <c r="E20" s="5"/>
      <c r="F20" s="2"/>
      <c r="G20" s="2"/>
      <c r="H20" s="2"/>
      <c r="I20" s="2"/>
      <c r="J20" s="2"/>
      <c r="K20" s="2"/>
      <c r="L20" s="2"/>
      <c r="M20" s="2"/>
    </row>
    <row r="21" spans="3:8" ht="13.5" thickBot="1">
      <c r="C21" t="s">
        <v>1</v>
      </c>
      <c r="E21" s="4">
        <f>E4-E6</f>
        <v>32</v>
      </c>
      <c r="H21" t="s">
        <v>108</v>
      </c>
    </row>
    <row r="22" ht="13.5" thickBot="1"/>
    <row r="23" spans="3:8" ht="13.5" thickBot="1">
      <c r="C23" t="s">
        <v>101</v>
      </c>
      <c r="E23" s="1">
        <f>E21-E12</f>
        <v>27</v>
      </c>
      <c r="H23" t="s">
        <v>107</v>
      </c>
    </row>
    <row r="24" ht="13.5" thickBot="1"/>
    <row r="25" spans="3:8" ht="13.5" thickBot="1">
      <c r="C25" t="s">
        <v>99</v>
      </c>
      <c r="E25" s="1">
        <f>E8+E10+E14</f>
        <v>111</v>
      </c>
      <c r="H25" t="s">
        <v>106</v>
      </c>
    </row>
    <row r="26" ht="13.5" thickBot="1"/>
    <row r="27" spans="3:8" ht="13.5" thickBot="1">
      <c r="C27" t="s">
        <v>100</v>
      </c>
      <c r="E27" s="1">
        <f>E23+E25+E18</f>
        <v>184</v>
      </c>
      <c r="H27" t="s">
        <v>105</v>
      </c>
    </row>
    <row r="28" ht="13.5" thickBot="1">
      <c r="E28" s="2"/>
    </row>
    <row r="29" spans="3:8" ht="13.5" thickBot="1">
      <c r="C29" t="s">
        <v>4</v>
      </c>
      <c r="E29" s="3">
        <f>(E23+E8+E12)/E4</f>
        <v>2</v>
      </c>
      <c r="H29" t="s">
        <v>102</v>
      </c>
    </row>
    <row r="30" ht="13.5" thickBot="1"/>
    <row r="31" spans="3:8" ht="13.5" thickBot="1">
      <c r="C31" t="s">
        <v>0</v>
      </c>
      <c r="E31" s="1">
        <f>E23+(2*E25)+(3*E18)</f>
        <v>387</v>
      </c>
      <c r="H31" t="s">
        <v>109</v>
      </c>
    </row>
    <row r="32" ht="13.5" thickBot="1"/>
    <row r="33" spans="3:8" ht="13.5" thickBot="1">
      <c r="C33" t="s">
        <v>5</v>
      </c>
      <c r="E33" s="3">
        <f>E31/E27</f>
        <v>2.1032608695652173</v>
      </c>
      <c r="H33" t="s">
        <v>3</v>
      </c>
    </row>
    <row r="35" ht="12.75"/>
    <row r="36" spans="9:20" ht="12.75">
      <c r="I36" s="9"/>
      <c r="J36" s="15" t="s">
        <v>26</v>
      </c>
      <c r="K36" s="9" t="s">
        <v>46</v>
      </c>
      <c r="L36" s="9" t="s">
        <v>26</v>
      </c>
      <c r="M36" s="9" t="s">
        <v>26</v>
      </c>
      <c r="N36" s="9" t="s">
        <v>26</v>
      </c>
      <c r="O36" s="9" t="s">
        <v>26</v>
      </c>
      <c r="P36" s="9" t="s">
        <v>26</v>
      </c>
      <c r="Q36" s="9" t="s">
        <v>26</v>
      </c>
      <c r="R36" s="15" t="s">
        <v>90</v>
      </c>
      <c r="S36" s="9" t="s">
        <v>90</v>
      </c>
      <c r="T36" s="16"/>
    </row>
    <row r="37" spans="9:20" ht="12.75">
      <c r="I37" s="9" t="s">
        <v>25</v>
      </c>
      <c r="J37" s="15" t="s">
        <v>24</v>
      </c>
      <c r="K37" s="9" t="s">
        <v>47</v>
      </c>
      <c r="L37" s="9" t="s">
        <v>63</v>
      </c>
      <c r="M37" s="9" t="s">
        <v>83</v>
      </c>
      <c r="N37" s="9" t="s">
        <v>84</v>
      </c>
      <c r="O37" s="9" t="s">
        <v>85</v>
      </c>
      <c r="P37" s="9" t="s">
        <v>86</v>
      </c>
      <c r="Q37" s="9" t="s">
        <v>87</v>
      </c>
      <c r="R37" s="15" t="s">
        <v>88</v>
      </c>
      <c r="S37" s="9" t="s">
        <v>89</v>
      </c>
      <c r="T37" s="16"/>
    </row>
    <row r="38" spans="9:20" ht="12.75">
      <c r="I38" s="9"/>
      <c r="J38" s="16"/>
      <c r="R38" s="16"/>
      <c r="T38" s="16"/>
    </row>
    <row r="39" spans="8:20" ht="12.75">
      <c r="H39">
        <v>1</v>
      </c>
      <c r="I39" s="9" t="s">
        <v>7</v>
      </c>
      <c r="J39" s="15" t="s">
        <v>27</v>
      </c>
      <c r="K39" s="9" t="s">
        <v>48</v>
      </c>
      <c r="L39" s="9" t="s">
        <v>64</v>
      </c>
      <c r="M39" s="9">
        <v>0</v>
      </c>
      <c r="N39" s="9" t="s">
        <v>7</v>
      </c>
      <c r="O39" s="9" t="s">
        <v>7</v>
      </c>
      <c r="P39" s="9">
        <v>1</v>
      </c>
      <c r="Q39" s="9">
        <v>1</v>
      </c>
      <c r="R39" s="15">
        <v>0</v>
      </c>
      <c r="S39" s="9">
        <v>1</v>
      </c>
      <c r="T39" s="16"/>
    </row>
    <row r="40" spans="8:20" ht="12.75">
      <c r="H40">
        <v>2</v>
      </c>
      <c r="I40" s="9" t="s">
        <v>8</v>
      </c>
      <c r="J40" s="15" t="s">
        <v>28</v>
      </c>
      <c r="K40" s="9" t="s">
        <v>49</v>
      </c>
      <c r="L40" s="9" t="s">
        <v>65</v>
      </c>
      <c r="M40" s="9">
        <v>1</v>
      </c>
      <c r="N40" s="9" t="s">
        <v>8</v>
      </c>
      <c r="O40" s="9" t="s">
        <v>8</v>
      </c>
      <c r="P40" s="9">
        <v>2</v>
      </c>
      <c r="Q40" s="9">
        <v>2</v>
      </c>
      <c r="R40" s="15">
        <v>1</v>
      </c>
      <c r="S40" s="9">
        <v>2</v>
      </c>
      <c r="T40" s="16"/>
    </row>
    <row r="41" spans="8:20" ht="12.75">
      <c r="H41">
        <v>3</v>
      </c>
      <c r="I41" s="9" t="s">
        <v>9</v>
      </c>
      <c r="J41" s="15" t="s">
        <v>29</v>
      </c>
      <c r="K41" s="9" t="s">
        <v>50</v>
      </c>
      <c r="L41" s="9" t="s">
        <v>66</v>
      </c>
      <c r="M41" s="9">
        <v>2</v>
      </c>
      <c r="N41" s="9" t="s">
        <v>9</v>
      </c>
      <c r="O41" s="9" t="s">
        <v>9</v>
      </c>
      <c r="P41" s="9">
        <v>3</v>
      </c>
      <c r="Q41" s="9">
        <v>3</v>
      </c>
      <c r="R41" s="15">
        <v>2</v>
      </c>
      <c r="S41" s="9">
        <v>3</v>
      </c>
      <c r="T41" s="16"/>
    </row>
    <row r="42" spans="8:20" ht="12.75">
      <c r="H42">
        <v>4</v>
      </c>
      <c r="I42" s="9" t="s">
        <v>10</v>
      </c>
      <c r="J42" s="15" t="s">
        <v>30</v>
      </c>
      <c r="K42" s="9" t="s">
        <v>51</v>
      </c>
      <c r="L42" s="9" t="s">
        <v>67</v>
      </c>
      <c r="M42" s="9">
        <v>3</v>
      </c>
      <c r="N42" s="9" t="s">
        <v>10</v>
      </c>
      <c r="O42" s="9" t="s">
        <v>10</v>
      </c>
      <c r="P42" s="9">
        <v>4</v>
      </c>
      <c r="Q42" s="9">
        <v>4</v>
      </c>
      <c r="R42" s="15">
        <v>3</v>
      </c>
      <c r="S42" s="9">
        <v>4</v>
      </c>
      <c r="T42" s="16"/>
    </row>
    <row r="43" spans="8:20" ht="12.75">
      <c r="H43">
        <v>5</v>
      </c>
      <c r="I43" s="9" t="s">
        <v>11</v>
      </c>
      <c r="J43" s="15" t="s">
        <v>31</v>
      </c>
      <c r="K43" s="9" t="s">
        <v>60</v>
      </c>
      <c r="L43" s="9" t="s">
        <v>68</v>
      </c>
      <c r="M43" s="9">
        <v>4</v>
      </c>
      <c r="N43" s="9" t="s">
        <v>11</v>
      </c>
      <c r="O43" s="9" t="s">
        <v>11</v>
      </c>
      <c r="P43" s="9">
        <v>5</v>
      </c>
      <c r="Q43" s="9">
        <v>5</v>
      </c>
      <c r="R43" s="15">
        <v>4</v>
      </c>
      <c r="S43" s="9">
        <v>5</v>
      </c>
      <c r="T43" s="16"/>
    </row>
    <row r="44" spans="8:20" ht="12.75">
      <c r="H44">
        <v>6</v>
      </c>
      <c r="I44" s="9" t="s">
        <v>12</v>
      </c>
      <c r="J44" s="15" t="s">
        <v>32</v>
      </c>
      <c r="K44" s="9" t="s">
        <v>52</v>
      </c>
      <c r="L44" s="9" t="s">
        <v>69</v>
      </c>
      <c r="M44" s="9">
        <v>5</v>
      </c>
      <c r="N44" s="9">
        <v>0</v>
      </c>
      <c r="O44" s="9">
        <v>0</v>
      </c>
      <c r="P44" s="9">
        <v>6</v>
      </c>
      <c r="Q44" s="9">
        <v>6</v>
      </c>
      <c r="R44" s="15">
        <v>5</v>
      </c>
      <c r="S44" s="9">
        <v>6</v>
      </c>
      <c r="T44" s="16"/>
    </row>
    <row r="45" spans="8:20" ht="12.75">
      <c r="H45">
        <v>7</v>
      </c>
      <c r="I45" s="9" t="s">
        <v>13</v>
      </c>
      <c r="J45" s="15" t="s">
        <v>33</v>
      </c>
      <c r="K45" s="9" t="s">
        <v>53</v>
      </c>
      <c r="L45" s="9" t="s">
        <v>70</v>
      </c>
      <c r="M45" s="9">
        <v>6</v>
      </c>
      <c r="N45" s="9">
        <v>1</v>
      </c>
      <c r="O45" s="9">
        <v>1</v>
      </c>
      <c r="P45" s="9">
        <v>7</v>
      </c>
      <c r="Q45" s="9">
        <v>7</v>
      </c>
      <c r="R45" s="15">
        <v>6</v>
      </c>
      <c r="S45" s="9">
        <v>7</v>
      </c>
      <c r="T45" s="16"/>
    </row>
    <row r="46" spans="8:20" ht="12.75">
      <c r="H46">
        <v>8</v>
      </c>
      <c r="I46" s="9" t="s">
        <v>14</v>
      </c>
      <c r="J46" s="15" t="s">
        <v>34</v>
      </c>
      <c r="K46" s="9" t="s">
        <v>54</v>
      </c>
      <c r="L46" s="9" t="s">
        <v>71</v>
      </c>
      <c r="M46" s="9">
        <v>7</v>
      </c>
      <c r="N46" s="9">
        <v>2</v>
      </c>
      <c r="O46" s="9">
        <v>2</v>
      </c>
      <c r="P46" s="9">
        <v>8</v>
      </c>
      <c r="Q46" s="9">
        <v>8</v>
      </c>
      <c r="R46" s="15">
        <v>7</v>
      </c>
      <c r="S46" s="9">
        <v>8</v>
      </c>
      <c r="T46" s="16"/>
    </row>
    <row r="47" spans="8:20" ht="12.75">
      <c r="H47">
        <v>9</v>
      </c>
      <c r="I47" s="9" t="s">
        <v>15</v>
      </c>
      <c r="J47" s="15" t="s">
        <v>35</v>
      </c>
      <c r="K47" s="9" t="s">
        <v>55</v>
      </c>
      <c r="L47" s="9" t="s">
        <v>72</v>
      </c>
      <c r="M47" s="9">
        <v>8</v>
      </c>
      <c r="N47" s="9">
        <v>3</v>
      </c>
      <c r="O47" s="9">
        <v>3</v>
      </c>
      <c r="P47" s="9">
        <v>9</v>
      </c>
      <c r="Q47" s="9">
        <v>9</v>
      </c>
      <c r="R47" s="15">
        <v>8</v>
      </c>
      <c r="S47" s="9">
        <v>9</v>
      </c>
      <c r="T47" s="16"/>
    </row>
    <row r="48" spans="8:20" ht="12.75">
      <c r="H48">
        <v>10</v>
      </c>
      <c r="I48" s="9" t="s">
        <v>16</v>
      </c>
      <c r="J48" s="15" t="s">
        <v>36</v>
      </c>
      <c r="K48" s="9" t="s">
        <v>56</v>
      </c>
      <c r="L48" s="9" t="s">
        <v>73</v>
      </c>
      <c r="M48" s="9">
        <v>9</v>
      </c>
      <c r="N48" s="9">
        <v>4</v>
      </c>
      <c r="O48" s="9">
        <v>4</v>
      </c>
      <c r="P48" s="9"/>
      <c r="Q48" s="9"/>
      <c r="R48" s="15">
        <v>9</v>
      </c>
      <c r="S48" s="9"/>
      <c r="T48" s="16"/>
    </row>
    <row r="49" spans="8:20" ht="12.75">
      <c r="H49">
        <v>11</v>
      </c>
      <c r="I49" s="9" t="s">
        <v>17</v>
      </c>
      <c r="J49" s="15" t="s">
        <v>37</v>
      </c>
      <c r="K49" s="9" t="s">
        <v>57</v>
      </c>
      <c r="L49" s="9" t="s">
        <v>74</v>
      </c>
      <c r="M49" s="9"/>
      <c r="N49" s="9">
        <v>5</v>
      </c>
      <c r="O49" s="9">
        <v>5</v>
      </c>
      <c r="R49" s="16"/>
      <c r="T49" s="16"/>
    </row>
    <row r="50" spans="8:20" ht="12.75">
      <c r="H50">
        <v>12</v>
      </c>
      <c r="I50" s="9" t="s">
        <v>18</v>
      </c>
      <c r="J50" s="15" t="s">
        <v>38</v>
      </c>
      <c r="K50" s="17" t="s">
        <v>58</v>
      </c>
      <c r="L50" s="9" t="s">
        <v>75</v>
      </c>
      <c r="N50" s="9">
        <v>6</v>
      </c>
      <c r="O50" s="9">
        <v>6</v>
      </c>
      <c r="R50" s="16"/>
      <c r="T50" s="16"/>
    </row>
    <row r="51" spans="8:20" ht="12.75">
      <c r="H51">
        <v>13</v>
      </c>
      <c r="I51" s="9">
        <v>7</v>
      </c>
      <c r="J51" s="15" t="s">
        <v>39</v>
      </c>
      <c r="K51" s="9" t="s">
        <v>59</v>
      </c>
      <c r="L51" s="9" t="s">
        <v>76</v>
      </c>
      <c r="N51" s="9">
        <v>7</v>
      </c>
      <c r="O51" s="9">
        <v>7</v>
      </c>
      <c r="R51" s="16"/>
      <c r="T51" s="16"/>
    </row>
    <row r="52" spans="8:20" ht="12.75">
      <c r="H52">
        <v>14</v>
      </c>
      <c r="I52" s="9">
        <v>8</v>
      </c>
      <c r="J52" s="15" t="s">
        <v>40</v>
      </c>
      <c r="K52" s="17" t="s">
        <v>61</v>
      </c>
      <c r="L52" s="9" t="s">
        <v>77</v>
      </c>
      <c r="N52" s="9">
        <v>8</v>
      </c>
      <c r="O52" s="9">
        <v>8</v>
      </c>
      <c r="R52" s="16"/>
      <c r="T52" s="16"/>
    </row>
    <row r="53" spans="8:20" ht="12.75">
      <c r="H53">
        <v>15</v>
      </c>
      <c r="I53" s="9">
        <v>9</v>
      </c>
      <c r="J53" s="15" t="s">
        <v>41</v>
      </c>
      <c r="K53" s="9" t="s">
        <v>62</v>
      </c>
      <c r="L53" s="9" t="s">
        <v>78</v>
      </c>
      <c r="N53" s="9">
        <v>9</v>
      </c>
      <c r="O53" s="9">
        <v>9</v>
      </c>
      <c r="R53" s="16"/>
      <c r="T53" s="16"/>
    </row>
    <row r="54" spans="8:20" ht="12.75">
      <c r="H54">
        <v>16</v>
      </c>
      <c r="I54" s="9" t="s">
        <v>19</v>
      </c>
      <c r="J54" s="15" t="s">
        <v>42</v>
      </c>
      <c r="K54" s="9"/>
      <c r="L54" s="18" t="s">
        <v>79</v>
      </c>
      <c r="R54" s="16"/>
      <c r="T54" s="16"/>
    </row>
    <row r="55" spans="8:20" ht="12.75">
      <c r="H55">
        <v>17</v>
      </c>
      <c r="I55" s="9">
        <v>4</v>
      </c>
      <c r="J55" s="15" t="s">
        <v>43</v>
      </c>
      <c r="K55" s="9"/>
      <c r="L55" s="9" t="s">
        <v>80</v>
      </c>
      <c r="R55" s="16"/>
      <c r="T55" s="16"/>
    </row>
    <row r="56" spans="8:20" ht="12.75">
      <c r="H56">
        <v>18</v>
      </c>
      <c r="I56" s="9">
        <v>5</v>
      </c>
      <c r="J56" s="15" t="s">
        <v>44</v>
      </c>
      <c r="K56" s="9"/>
      <c r="L56" s="9" t="s">
        <v>81</v>
      </c>
      <c r="R56" s="16"/>
      <c r="T56" s="16"/>
    </row>
    <row r="57" spans="8:20" ht="12.75">
      <c r="H57">
        <v>19</v>
      </c>
      <c r="I57" s="9">
        <v>6</v>
      </c>
      <c r="J57" s="15" t="s">
        <v>45</v>
      </c>
      <c r="K57" s="9"/>
      <c r="L57" s="9" t="s">
        <v>82</v>
      </c>
      <c r="R57" s="16"/>
      <c r="T57" s="16"/>
    </row>
    <row r="58" spans="8:20" ht="12.75">
      <c r="H58">
        <v>20</v>
      </c>
      <c r="I58" s="9" t="s">
        <v>20</v>
      </c>
      <c r="J58" s="16"/>
      <c r="R58" s="16"/>
      <c r="T58" s="16"/>
    </row>
    <row r="59" spans="8:20" ht="12.75">
      <c r="H59">
        <v>21</v>
      </c>
      <c r="I59" s="9">
        <v>1</v>
      </c>
      <c r="J59" s="16"/>
      <c r="R59" s="16"/>
      <c r="T59" s="16"/>
    </row>
    <row r="60" spans="8:20" ht="12.75">
      <c r="H60">
        <v>22</v>
      </c>
      <c r="I60" s="9">
        <v>2</v>
      </c>
      <c r="J60" s="16"/>
      <c r="R60" s="16"/>
      <c r="T60" s="16"/>
    </row>
    <row r="61" spans="8:20" ht="12.75">
      <c r="H61">
        <v>23</v>
      </c>
      <c r="I61" s="9">
        <v>3</v>
      </c>
      <c r="J61" s="16"/>
      <c r="R61" s="16"/>
      <c r="T61" s="16"/>
    </row>
    <row r="62" spans="8:20" ht="12.75">
      <c r="H62">
        <v>24</v>
      </c>
      <c r="I62" s="9" t="s">
        <v>21</v>
      </c>
      <c r="J62" s="16"/>
      <c r="R62" s="16"/>
      <c r="T62" s="16"/>
    </row>
    <row r="63" spans="8:20" ht="12.75">
      <c r="H63">
        <v>25</v>
      </c>
      <c r="I63" s="9">
        <v>0</v>
      </c>
      <c r="J63" s="16"/>
      <c r="R63" s="16"/>
      <c r="T63" s="16"/>
    </row>
    <row r="64" spans="8:20" ht="12.75">
      <c r="H64">
        <v>26</v>
      </c>
      <c r="I64" s="9" t="s">
        <v>22</v>
      </c>
      <c r="J64" s="16"/>
      <c r="R64" s="16"/>
      <c r="T64" s="16"/>
    </row>
    <row r="65" spans="8:21" ht="12.75">
      <c r="H65">
        <v>27</v>
      </c>
      <c r="I65" s="9" t="s">
        <v>23</v>
      </c>
      <c r="J65" s="16"/>
      <c r="R65" s="16"/>
      <c r="T65" s="16"/>
      <c r="U65" s="9" t="s">
        <v>110</v>
      </c>
    </row>
    <row r="66" spans="9:21" ht="12.75">
      <c r="I66" s="9"/>
      <c r="J66" s="16"/>
      <c r="R66" s="16"/>
      <c r="T66" s="16"/>
      <c r="U66" s="9"/>
    </row>
    <row r="67" spans="9:22" ht="12.75">
      <c r="I67" s="9">
        <v>27</v>
      </c>
      <c r="J67" s="15">
        <v>19</v>
      </c>
      <c r="K67" s="9">
        <v>15</v>
      </c>
      <c r="L67" s="9">
        <v>19</v>
      </c>
      <c r="M67" s="9">
        <v>10</v>
      </c>
      <c r="N67" s="9">
        <v>15</v>
      </c>
      <c r="O67" s="9">
        <v>15</v>
      </c>
      <c r="P67" s="9">
        <v>9</v>
      </c>
      <c r="Q67" s="9">
        <v>9</v>
      </c>
      <c r="R67" s="15">
        <v>10</v>
      </c>
      <c r="S67" s="9">
        <v>36</v>
      </c>
      <c r="T67" s="16"/>
      <c r="U67" s="9">
        <f>SUM(I67:S67)</f>
        <v>184</v>
      </c>
      <c r="V67" t="s">
        <v>111</v>
      </c>
    </row>
    <row r="68" spans="10:21" ht="12.75">
      <c r="J68" s="16"/>
      <c r="R68" s="16"/>
      <c r="T68" s="16"/>
      <c r="U68" s="9"/>
    </row>
    <row r="69" spans="9:21" ht="12.75">
      <c r="I69">
        <v>27</v>
      </c>
      <c r="J69" s="16"/>
      <c r="N69">
        <v>111</v>
      </c>
      <c r="R69" s="16"/>
      <c r="S69">
        <v>46</v>
      </c>
      <c r="T69" s="16"/>
      <c r="U69" s="9">
        <f>SUM(I69:S69)</f>
        <v>184</v>
      </c>
    </row>
    <row r="70" spans="10:21" ht="12.75">
      <c r="J70" s="16"/>
      <c r="R70" s="16"/>
      <c r="T70" s="16"/>
      <c r="U70" s="9"/>
    </row>
    <row r="71" spans="9:22" ht="12.75">
      <c r="I71">
        <v>27</v>
      </c>
      <c r="J71" s="16"/>
      <c r="N71">
        <v>222</v>
      </c>
      <c r="R71" s="16"/>
      <c r="S71">
        <v>138</v>
      </c>
      <c r="T71" s="16"/>
      <c r="U71" s="9">
        <f>SUM(I71:S71)</f>
        <v>387</v>
      </c>
      <c r="V71" t="s">
        <v>112</v>
      </c>
    </row>
    <row r="72" spans="10:21" ht="12.75">
      <c r="J72" s="16"/>
      <c r="R72" s="16"/>
      <c r="T72" s="16"/>
      <c r="U72" s="9"/>
    </row>
    <row r="73" ht="12.75">
      <c r="U73" s="9"/>
    </row>
    <row r="74" ht="12.75">
      <c r="U74" s="9"/>
    </row>
    <row r="75" ht="12.75">
      <c r="U75" s="9"/>
    </row>
    <row r="76" ht="12.75">
      <c r="U76" s="9"/>
    </row>
    <row r="77" ht="12.75">
      <c r="U77" s="9"/>
    </row>
    <row r="78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2007-12-03T23:27:58Z</dcterms:modified>
  <cp:category/>
  <cp:version/>
  <cp:contentType/>
  <cp:contentStatus/>
</cp:coreProperties>
</file>