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65521" windowWidth="1455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<sst xmlns="http://schemas.openxmlformats.org/spreadsheetml/2006/main" count="114" uniqueCount="106">
  <si>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</si>
  <si>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</si>
  <si>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</si>
  <si>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</si>
  <si>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</si>
  <si>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</si>
  <si>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</si>
  <si>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</si>
  <si>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</si>
  <si>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</si>
  <si>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</si>
  <si>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</si>
  <si>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</si>
  <si>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</si>
  <si>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</si>
  <si>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</si>
  <si>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</si>
  <si>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</si>
  <si>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</si>
  <si>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</si>
  <si>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</si>
  <si>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</si>
  <si>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r>
      <t>R</t>
    </r>
    <r>
      <rPr>
        <sz val="10"/>
        <rFont val="Arial"/>
        <family val="2"/>
      </rPr>
      <t>↓</t>
    </r>
  </si>
  <si>
    <t>STO</t>
  </si>
  <si>
    <t>RCL</t>
  </si>
  <si>
    <t>(# primary keys + # marked shifted functions + # menus) / # keys</t>
  </si>
  <si>
    <t>y^x</t>
  </si>
  <si>
    <t>→R</t>
  </si>
  <si>
    <t>→P</t>
  </si>
  <si>
    <t>10^x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</si>
  <si>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</si>
  <si>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</si>
  <si>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</si>
  <si>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</si>
  <si>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</si>
  <si>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</si>
  <si>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</si>
  <si>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f SCI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</si>
  <si>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</si>
  <si>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</si>
  <si>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</si>
  <si>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</si>
  <si>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</si>
  <si>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</si>
  <si>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</si>
  <si>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</si>
  <si>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</si>
  <si>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</si>
  <si>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</si>
  <si>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</si>
  <si>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r>
      <t>Σ</t>
    </r>
    <r>
      <rPr>
        <sz val="7.5"/>
        <rFont val="Arial"/>
        <family val="0"/>
      </rPr>
      <t>+</t>
    </r>
  </si>
  <si>
    <t>INT</t>
  </si>
  <si>
    <t>x-bar</t>
  </si>
  <si>
    <t>s</t>
  </si>
  <si>
    <t>Σ-</t>
  </si>
  <si>
    <t>STO,RCL</t>
  </si>
  <si>
    <t>STO +-x÷</t>
  </si>
  <si>
    <t>f, g</t>
  </si>
  <si>
    <t>f shifted</t>
  </si>
  <si>
    <t>g shifted</t>
  </si>
  <si>
    <t>CL PREFIX</t>
  </si>
  <si>
    <t>CL REG</t>
  </si>
  <si>
    <t>CL STK</t>
  </si>
  <si>
    <t>ln</t>
  </si>
  <si>
    <t>log</t>
  </si>
  <si>
    <t>sin</t>
  </si>
  <si>
    <t>cos</t>
  </si>
  <si>
    <t>tan</t>
  </si>
  <si>
    <t>→H.MS</t>
  </si>
  <si>
    <t>LASTx</t>
  </si>
  <si>
    <t>DEG</t>
  </si>
  <si>
    <t>RAD</t>
  </si>
  <si>
    <t>GRD</t>
  </si>
  <si>
    <t>asin</t>
  </si>
  <si>
    <t>acos</t>
  </si>
  <si>
    <t>atan</t>
  </si>
  <si>
    <t>x^2</t>
  </si>
  <si>
    <t>→H</t>
  </si>
  <si>
    <t>p</t>
  </si>
  <si>
    <t>f FIX</t>
  </si>
  <si>
    <t>f ENG</t>
  </si>
  <si>
    <t># 3-key sequences B</t>
  </si>
  <si>
    <t># fcns per 3-key seq B</t>
  </si>
  <si>
    <t># 3-key sequences C</t>
  </si>
  <si>
    <t># fcns per 3-key seq C</t>
  </si>
  <si>
    <t>f FIX, f SCI, f ENG</t>
  </si>
  <si>
    <t>HP 27</t>
  </si>
  <si>
    <t>y-hat</t>
  </si>
  <si>
    <t>n</t>
  </si>
  <si>
    <t>PMT</t>
  </si>
  <si>
    <t>PV</t>
  </si>
  <si>
    <t>FV</t>
  </si>
  <si>
    <r>
      <t xml:space="preserve">CL </t>
    </r>
    <r>
      <rPr>
        <sz val="10"/>
        <rFont val="Arial"/>
        <family val="2"/>
      </rPr>
      <t>Σ</t>
    </r>
  </si>
  <si>
    <t>H.MS+</t>
  </si>
  <si>
    <t>n!</t>
  </si>
  <si>
    <t>L.R.</t>
  </si>
  <si>
    <t>∆%</t>
  </si>
  <si>
    <t>VAR</t>
  </si>
  <si>
    <t>N.D.</t>
  </si>
  <si>
    <t>NPV</t>
  </si>
  <si>
    <t>IRR</t>
  </si>
  <si>
    <t>RESET</t>
  </si>
  <si>
    <t>H.MS-</t>
  </si>
  <si>
    <r>
      <t>%</t>
    </r>
    <r>
      <rPr>
        <sz val="10"/>
        <rFont val="Arial"/>
        <family val="2"/>
      </rPr>
      <t>Σ</t>
    </r>
  </si>
  <si>
    <t>RCL +-x÷</t>
  </si>
  <si>
    <t>STO +-x÷, RCL +-x÷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</si>
</sst>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46</xdr:row>
      <xdr:rowOff>114300</xdr:rowOff>
    </xdr:from>
    <xdr:to>
      <xdr:col>4</xdr:col>
      <xdr:colOff>1304925</xdr:colOff>
      <xdr:row>83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407" t="5328" r="8407" b="5328"/>
        <a:stretch>
          <a:fillRect/>
        </a:stretch>
      </xdr:blipFill>
      <xdr:spPr>
        <a:xfrm>
          <a:off x="1285875" y="7972425"/>
          <a:ext cx="35528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5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2" max="2" width="9.140625" style="6" customWidth="1"/>
    <col min="3" max="3" width="32.140625" style="0" customWidth="1"/>
    <col min="4" max="4" width="2.57421875" style="0" customWidth="1"/>
    <col min="5" max="5" width="20.421875" style="0" bestFit="1" customWidth="1"/>
    <col min="6" max="6" width="2.140625" style="0" customWidth="1"/>
    <col min="7" max="7" width="1.28515625" style="0" customWidth="1"/>
    <col min="11" max="11" width="10.421875" style="0" bestFit="1" customWidth="1"/>
    <col min="12" max="12" width="11.421875" style="0" bestFit="1" customWidth="1"/>
    <col min="13" max="13" width="10.421875" style="0" bestFit="1" customWidth="1"/>
    <col min="14" max="15" width="10.421875" style="0" customWidth="1"/>
  </cols>
  <sheetData>
    <row r="2" ht="12.75">
      <c r="E2" s="6" t="s">
        <v>86</v>
      </c>
    </row>
    <row r="3" ht="13.5" thickBot="1"/>
    <row r="4" spans="3:5" ht="13.5" thickBot="1">
      <c r="C4" t="s">
        <v>2</v>
      </c>
      <c r="E4" s="1">
        <v>30</v>
      </c>
    </row>
    <row r="5" ht="13.5" thickBot="1"/>
    <row r="6" spans="3:5" ht="13.5" thickBot="1">
      <c r="C6" t="s">
        <v>31</v>
      </c>
      <c r="E6" s="18">
        <v>2</v>
      </c>
    </row>
    <row r="7" ht="13.5" thickBot="1">
      <c r="E7" s="18" t="s">
        <v>57</v>
      </c>
    </row>
    <row r="8" spans="3:5" ht="13.5" thickBot="1">
      <c r="C8" t="s">
        <v>32</v>
      </c>
      <c r="E8" s="18">
        <f>L83</f>
        <v>45</v>
      </c>
    </row>
    <row r="9" ht="13.5" thickBot="1">
      <c r="E9" s="18"/>
    </row>
    <row r="10" spans="3:5" ht="13.5" thickBot="1">
      <c r="C10" t="s">
        <v>33</v>
      </c>
      <c r="E10" s="18"/>
    </row>
    <row r="11" ht="13.5" thickBot="1"/>
    <row r="12" spans="3:5" ht="13.5" thickBot="1">
      <c r="C12" t="s">
        <v>34</v>
      </c>
      <c r="E12" s="19">
        <v>2</v>
      </c>
    </row>
    <row r="13" ht="13.5" thickBot="1">
      <c r="E13" s="19" t="s">
        <v>55</v>
      </c>
    </row>
    <row r="14" spans="3:5" ht="13.5" thickBot="1">
      <c r="C14" t="s">
        <v>35</v>
      </c>
      <c r="E14" s="19">
        <f>N83</f>
        <v>20</v>
      </c>
    </row>
    <row r="15" ht="13.5" thickBot="1">
      <c r="E15" s="2"/>
    </row>
    <row r="16" spans="3:5" ht="13.5" thickBot="1">
      <c r="C16" t="s">
        <v>36</v>
      </c>
      <c r="E16" s="20">
        <v>3</v>
      </c>
    </row>
    <row r="17" ht="13.5" thickBot="1">
      <c r="E17" s="20" t="s">
        <v>85</v>
      </c>
    </row>
    <row r="18" spans="3:5" ht="13.5" thickBot="1">
      <c r="C18" t="s">
        <v>38</v>
      </c>
      <c r="E18" s="20">
        <v>10</v>
      </c>
    </row>
    <row r="19" ht="13.5" thickBot="1">
      <c r="E19" s="2"/>
    </row>
    <row r="20" spans="3:5" ht="13.5" thickBot="1">
      <c r="C20" t="s">
        <v>81</v>
      </c>
      <c r="E20" s="25">
        <v>8</v>
      </c>
    </row>
    <row r="21" ht="13.5" thickBot="1">
      <c r="E21" s="25" t="s">
        <v>105</v>
      </c>
    </row>
    <row r="22" spans="3:5" ht="13.5" thickBot="1">
      <c r="C22" t="s">
        <v>82</v>
      </c>
      <c r="E22" s="25">
        <v>10</v>
      </c>
    </row>
    <row r="23" ht="13.5" thickBot="1">
      <c r="E23" s="2"/>
    </row>
    <row r="24" spans="3:5" ht="13.5" thickBot="1">
      <c r="C24" t="s">
        <v>83</v>
      </c>
      <c r="E24" s="26"/>
    </row>
    <row r="25" ht="13.5" thickBot="1">
      <c r="E25" s="26"/>
    </row>
    <row r="26" spans="3:5" ht="13.5" thickBot="1">
      <c r="C26" t="s">
        <v>84</v>
      </c>
      <c r="E26" s="26"/>
    </row>
    <row r="27" spans="1:19" ht="13.5" thickBot="1">
      <c r="A27" s="5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3.5" thickBot="1">
      <c r="A28" s="2"/>
      <c r="B28" s="8"/>
      <c r="C28" s="2"/>
      <c r="D28" s="2"/>
      <c r="E28" s="5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8" ht="13.5" thickBot="1">
      <c r="C29" t="s">
        <v>1</v>
      </c>
      <c r="E29" s="4">
        <f>E4-E6</f>
        <v>28</v>
      </c>
      <c r="H29" t="s">
        <v>3</v>
      </c>
    </row>
    <row r="30" ht="13.5" thickBot="1"/>
    <row r="31" spans="3:5" ht="13.5" thickBot="1">
      <c r="C31" t="s">
        <v>39</v>
      </c>
      <c r="E31" s="1">
        <f>J81</f>
        <v>26</v>
      </c>
    </row>
    <row r="32" ht="13.5" thickBot="1"/>
    <row r="33" spans="3:8" ht="13.5" thickBot="1">
      <c r="C33" t="s">
        <v>40</v>
      </c>
      <c r="E33" s="1">
        <f>E6+E12</f>
        <v>4</v>
      </c>
      <c r="H33" t="s">
        <v>41</v>
      </c>
    </row>
    <row r="34" ht="13.5" thickBot="1">
      <c r="E34" s="2"/>
    </row>
    <row r="35" spans="3:8" ht="13.5" thickBot="1">
      <c r="C35" t="s">
        <v>42</v>
      </c>
      <c r="E35" s="1">
        <f>E8+E10+E14</f>
        <v>65</v>
      </c>
      <c r="H35" t="s">
        <v>43</v>
      </c>
    </row>
    <row r="36" ht="13.5" thickBot="1"/>
    <row r="37" spans="3:8" ht="13.5" thickBot="1">
      <c r="C37" t="s">
        <v>44</v>
      </c>
      <c r="E37" s="1">
        <f>(E16*E18)+(E20*E22)+(E24*E26)</f>
        <v>110</v>
      </c>
      <c r="H37" s="21" t="s">
        <v>45</v>
      </c>
    </row>
    <row r="38" ht="13.5" thickBot="1"/>
    <row r="39" spans="3:8" ht="13.5" thickBot="1">
      <c r="C39" t="s">
        <v>46</v>
      </c>
      <c r="E39" s="1">
        <f>E31+E35+E37</f>
        <v>201</v>
      </c>
      <c r="H39" t="s">
        <v>47</v>
      </c>
    </row>
    <row r="40" ht="13.5" thickBot="1">
      <c r="E40" s="2"/>
    </row>
    <row r="41" spans="3:8" ht="13.5" thickBot="1">
      <c r="C41" t="s">
        <v>5</v>
      </c>
      <c r="E41" s="3">
        <f>(E31+E24+E16+E12+E8)/E4</f>
        <v>2.533333333333333</v>
      </c>
      <c r="H41" t="s">
        <v>25</v>
      </c>
    </row>
    <row r="42" ht="13.5" thickBot="1"/>
    <row r="43" spans="3:8" ht="13.5" thickBot="1">
      <c r="C43" t="s">
        <v>0</v>
      </c>
      <c r="E43" s="1">
        <f>E31+(2*E35)+(3*E37)</f>
        <v>486</v>
      </c>
      <c r="H43" t="s">
        <v>48</v>
      </c>
    </row>
    <row r="44" ht="13.5" thickBot="1"/>
    <row r="45" spans="3:8" ht="13.5" thickBot="1">
      <c r="C45" t="s">
        <v>6</v>
      </c>
      <c r="E45" s="3">
        <f>E43/E39</f>
        <v>2.417910447761194</v>
      </c>
      <c r="H45" t="s">
        <v>4</v>
      </c>
    </row>
    <row r="46" spans="2:5" s="2" customFormat="1" ht="12.75">
      <c r="B46" s="8"/>
      <c r="E46" s="22"/>
    </row>
    <row r="47" spans="10:20" ht="12.75">
      <c r="J47" s="9"/>
      <c r="K47" s="10" t="s">
        <v>7</v>
      </c>
      <c r="L47" s="17" t="s">
        <v>7</v>
      </c>
      <c r="M47" s="10" t="s">
        <v>7</v>
      </c>
      <c r="N47" s="15" t="s">
        <v>7</v>
      </c>
      <c r="O47" s="17" t="s">
        <v>30</v>
      </c>
      <c r="P47" s="17" t="s">
        <v>30</v>
      </c>
      <c r="Q47" s="17" t="s">
        <v>30</v>
      </c>
      <c r="R47" s="17" t="s">
        <v>30</v>
      </c>
      <c r="S47" s="15" t="s">
        <v>30</v>
      </c>
      <c r="T47" s="10"/>
    </row>
    <row r="48" spans="10:20" ht="12.75">
      <c r="J48" s="9" t="s">
        <v>8</v>
      </c>
      <c r="K48" s="10" t="s">
        <v>58</v>
      </c>
      <c r="L48" s="17" t="s">
        <v>59</v>
      </c>
      <c r="M48" s="10" t="s">
        <v>23</v>
      </c>
      <c r="N48" s="15" t="s">
        <v>24</v>
      </c>
      <c r="O48" s="17" t="s">
        <v>79</v>
      </c>
      <c r="P48" s="17" t="s">
        <v>37</v>
      </c>
      <c r="Q48" s="17" t="s">
        <v>80</v>
      </c>
      <c r="R48" s="17" t="s">
        <v>56</v>
      </c>
      <c r="S48" s="15" t="s">
        <v>104</v>
      </c>
      <c r="T48" s="10"/>
    </row>
    <row r="49" spans="10:20" ht="12.75">
      <c r="J49" s="9"/>
      <c r="K49" s="11"/>
      <c r="L49" s="17"/>
      <c r="M49" s="10"/>
      <c r="N49" s="15"/>
      <c r="O49" s="17"/>
      <c r="P49" s="17"/>
      <c r="Q49" s="17"/>
      <c r="R49" s="17"/>
      <c r="S49" s="15"/>
      <c r="T49" s="10"/>
    </row>
    <row r="50" spans="9:20" ht="12.75">
      <c r="I50">
        <v>1</v>
      </c>
      <c r="J50" s="9" t="s">
        <v>87</v>
      </c>
      <c r="K50" s="10" t="s">
        <v>88</v>
      </c>
      <c r="L50" s="9" t="s">
        <v>95</v>
      </c>
      <c r="M50" s="10">
        <v>0</v>
      </c>
      <c r="N50" s="15">
        <v>0</v>
      </c>
      <c r="O50" s="17">
        <v>0</v>
      </c>
      <c r="P50" s="17">
        <v>0</v>
      </c>
      <c r="Q50" s="17">
        <v>0</v>
      </c>
      <c r="R50" s="17">
        <v>0</v>
      </c>
      <c r="S50" s="15">
        <v>0</v>
      </c>
      <c r="T50" s="10"/>
    </row>
    <row r="51" spans="9:20" ht="12.75">
      <c r="I51">
        <v>2</v>
      </c>
      <c r="J51" s="23" t="s">
        <v>52</v>
      </c>
      <c r="K51" s="10" t="s">
        <v>51</v>
      </c>
      <c r="L51" s="16" t="s">
        <v>53</v>
      </c>
      <c r="M51" s="17">
        <v>1</v>
      </c>
      <c r="N51" s="15">
        <v>1</v>
      </c>
      <c r="O51" s="17">
        <v>1</v>
      </c>
      <c r="P51" s="17">
        <v>1</v>
      </c>
      <c r="Q51" s="17">
        <v>1</v>
      </c>
      <c r="R51" s="17">
        <v>1</v>
      </c>
      <c r="S51" s="15">
        <v>1</v>
      </c>
      <c r="T51" s="10"/>
    </row>
    <row r="52" spans="9:20" ht="12.75">
      <c r="I52">
        <v>3</v>
      </c>
      <c r="J52" s="17" t="s">
        <v>49</v>
      </c>
      <c r="K52" s="10" t="s">
        <v>89</v>
      </c>
      <c r="L52" s="14" t="s">
        <v>96</v>
      </c>
      <c r="M52" s="10">
        <v>2</v>
      </c>
      <c r="N52" s="15">
        <v>2</v>
      </c>
      <c r="O52" s="17">
        <v>2</v>
      </c>
      <c r="P52" s="17">
        <v>2</v>
      </c>
      <c r="Q52" s="17">
        <v>2</v>
      </c>
      <c r="R52" s="17">
        <v>2</v>
      </c>
      <c r="S52" s="15">
        <v>2</v>
      </c>
      <c r="T52" s="10"/>
    </row>
    <row r="53" spans="9:20" ht="12.75">
      <c r="I53">
        <v>4</v>
      </c>
      <c r="J53" s="9" t="s">
        <v>10</v>
      </c>
      <c r="K53" s="10" t="s">
        <v>90</v>
      </c>
      <c r="L53" s="14" t="s">
        <v>71</v>
      </c>
      <c r="M53" s="10">
        <v>3</v>
      </c>
      <c r="N53" s="15">
        <v>3</v>
      </c>
      <c r="O53" s="17">
        <v>3</v>
      </c>
      <c r="P53" s="17">
        <v>3</v>
      </c>
      <c r="Q53" s="17">
        <v>3</v>
      </c>
      <c r="R53" s="17">
        <v>3</v>
      </c>
      <c r="S53" s="15">
        <v>3</v>
      </c>
      <c r="T53" s="10"/>
    </row>
    <row r="54" spans="9:20" ht="12.75">
      <c r="I54">
        <v>5</v>
      </c>
      <c r="J54" s="17" t="s">
        <v>22</v>
      </c>
      <c r="K54" s="10" t="s">
        <v>91</v>
      </c>
      <c r="L54" s="14" t="s">
        <v>97</v>
      </c>
      <c r="M54" s="10">
        <v>4</v>
      </c>
      <c r="N54" s="15">
        <v>4</v>
      </c>
      <c r="O54" s="17">
        <v>4</v>
      </c>
      <c r="P54" s="17">
        <v>4</v>
      </c>
      <c r="Q54" s="17">
        <v>4</v>
      </c>
      <c r="R54" s="17">
        <v>4</v>
      </c>
      <c r="S54" s="15">
        <v>4</v>
      </c>
      <c r="T54" s="10"/>
    </row>
    <row r="55" spans="9:20" ht="12.75">
      <c r="I55">
        <v>6</v>
      </c>
      <c r="J55" s="10" t="s">
        <v>26</v>
      </c>
      <c r="K55" s="10" t="s">
        <v>60</v>
      </c>
      <c r="L55" s="17" t="s">
        <v>98</v>
      </c>
      <c r="M55" s="10">
        <v>5</v>
      </c>
      <c r="N55" s="15">
        <v>5</v>
      </c>
      <c r="O55" s="17">
        <v>5</v>
      </c>
      <c r="P55" s="17">
        <v>5</v>
      </c>
      <c r="Q55" s="17">
        <v>5</v>
      </c>
      <c r="R55" s="17">
        <v>5</v>
      </c>
      <c r="S55" s="15">
        <v>5</v>
      </c>
      <c r="T55" s="10"/>
    </row>
    <row r="56" spans="9:20" ht="12.75">
      <c r="I56">
        <v>7</v>
      </c>
      <c r="J56" s="9" t="s">
        <v>11</v>
      </c>
      <c r="K56" s="10" t="s">
        <v>92</v>
      </c>
      <c r="L56" s="14" t="s">
        <v>99</v>
      </c>
      <c r="M56" s="10">
        <v>6</v>
      </c>
      <c r="N56" s="15">
        <v>6</v>
      </c>
      <c r="O56" s="17">
        <v>6</v>
      </c>
      <c r="P56" s="17">
        <v>6</v>
      </c>
      <c r="Q56" s="17">
        <v>6</v>
      </c>
      <c r="R56" s="17">
        <v>6</v>
      </c>
      <c r="S56" s="15">
        <v>6</v>
      </c>
      <c r="T56" s="10"/>
    </row>
    <row r="57" spans="9:20" ht="12.75">
      <c r="I57">
        <v>8</v>
      </c>
      <c r="J57" s="9" t="s">
        <v>12</v>
      </c>
      <c r="K57" s="10" t="s">
        <v>61</v>
      </c>
      <c r="L57" s="14" t="s">
        <v>100</v>
      </c>
      <c r="M57" s="10">
        <v>7</v>
      </c>
      <c r="N57" s="15">
        <v>7</v>
      </c>
      <c r="O57" s="17">
        <v>7</v>
      </c>
      <c r="P57" s="17">
        <v>7</v>
      </c>
      <c r="Q57" s="17">
        <v>7</v>
      </c>
      <c r="R57" s="17">
        <v>7</v>
      </c>
      <c r="S57" s="15">
        <v>7</v>
      </c>
      <c r="T57" s="10"/>
    </row>
    <row r="58" spans="9:20" ht="12.75">
      <c r="I58">
        <v>9</v>
      </c>
      <c r="J58" s="9" t="s">
        <v>13</v>
      </c>
      <c r="K58" s="23" t="s">
        <v>62</v>
      </c>
      <c r="L58" s="14" t="s">
        <v>101</v>
      </c>
      <c r="M58" s="10">
        <v>8</v>
      </c>
      <c r="N58" s="15">
        <v>8</v>
      </c>
      <c r="O58" s="17">
        <v>8</v>
      </c>
      <c r="P58" s="17">
        <v>8</v>
      </c>
      <c r="Q58" s="17">
        <v>8</v>
      </c>
      <c r="R58" s="17">
        <v>8</v>
      </c>
      <c r="S58" s="15">
        <v>8</v>
      </c>
      <c r="T58" s="10"/>
    </row>
    <row r="59" spans="9:20" ht="12.75">
      <c r="I59">
        <v>10</v>
      </c>
      <c r="J59" s="9" t="s">
        <v>15</v>
      </c>
      <c r="K59" s="23" t="s">
        <v>63</v>
      </c>
      <c r="L59" s="17" t="s">
        <v>70</v>
      </c>
      <c r="M59" s="10">
        <v>9</v>
      </c>
      <c r="N59" s="15">
        <v>9</v>
      </c>
      <c r="O59" s="17">
        <v>9</v>
      </c>
      <c r="P59" s="17">
        <v>9</v>
      </c>
      <c r="Q59" s="17">
        <v>9</v>
      </c>
      <c r="R59" s="17">
        <v>9</v>
      </c>
      <c r="S59" s="15">
        <v>9</v>
      </c>
      <c r="T59" s="10"/>
    </row>
    <row r="60" spans="9:20" ht="12.75">
      <c r="I60">
        <v>11</v>
      </c>
      <c r="J60" s="14" t="s">
        <v>16</v>
      </c>
      <c r="K60" s="23" t="s">
        <v>64</v>
      </c>
      <c r="L60" s="17" t="s">
        <v>71</v>
      </c>
      <c r="M60" s="10"/>
      <c r="N60" s="15"/>
      <c r="O60" s="17"/>
      <c r="P60" s="17"/>
      <c r="Q60" s="17"/>
      <c r="R60" s="17"/>
      <c r="S60" s="15"/>
      <c r="T60" s="10"/>
    </row>
    <row r="61" spans="9:20" ht="12.75">
      <c r="I61">
        <v>12</v>
      </c>
      <c r="J61" s="9">
        <v>7</v>
      </c>
      <c r="K61" s="10" t="s">
        <v>27</v>
      </c>
      <c r="L61" s="17" t="s">
        <v>72</v>
      </c>
      <c r="M61" s="10"/>
      <c r="N61" s="15"/>
      <c r="O61" s="17"/>
      <c r="P61" s="17"/>
      <c r="Q61" s="17"/>
      <c r="R61" s="17"/>
      <c r="S61" s="15"/>
      <c r="T61" s="10"/>
    </row>
    <row r="62" spans="9:20" ht="12.75">
      <c r="I62">
        <v>13</v>
      </c>
      <c r="J62" s="9">
        <v>8</v>
      </c>
      <c r="K62" s="10" t="s">
        <v>65</v>
      </c>
      <c r="L62" s="17" t="s">
        <v>21</v>
      </c>
      <c r="M62" s="10"/>
      <c r="N62" s="15"/>
      <c r="O62" s="17"/>
      <c r="P62" s="17"/>
      <c r="Q62" s="17"/>
      <c r="R62" s="17"/>
      <c r="S62" s="15"/>
      <c r="T62" s="10"/>
    </row>
    <row r="63" spans="9:20" ht="12.75">
      <c r="I63">
        <v>14</v>
      </c>
      <c r="J63" s="9">
        <v>9</v>
      </c>
      <c r="K63" s="10" t="s">
        <v>66</v>
      </c>
      <c r="L63" s="17" t="s">
        <v>29</v>
      </c>
      <c r="M63" s="10"/>
      <c r="N63" s="15"/>
      <c r="O63" s="17"/>
      <c r="P63" s="17"/>
      <c r="Q63" s="17"/>
      <c r="R63" s="17"/>
      <c r="S63" s="15"/>
      <c r="T63" s="10"/>
    </row>
    <row r="64" spans="9:20" ht="12.75">
      <c r="I64">
        <v>15</v>
      </c>
      <c r="J64" s="9" t="s">
        <v>17</v>
      </c>
      <c r="K64" s="23" t="s">
        <v>67</v>
      </c>
      <c r="L64" s="17" t="s">
        <v>28</v>
      </c>
      <c r="M64" s="10"/>
      <c r="N64" s="15"/>
      <c r="O64" s="17"/>
      <c r="P64" s="17"/>
      <c r="Q64" s="17"/>
      <c r="R64" s="17"/>
      <c r="S64" s="15"/>
      <c r="T64" s="10"/>
    </row>
    <row r="65" spans="9:20" ht="12.75">
      <c r="I65">
        <v>16</v>
      </c>
      <c r="J65" s="9">
        <v>4</v>
      </c>
      <c r="K65" s="23" t="s">
        <v>93</v>
      </c>
      <c r="L65" s="17" t="s">
        <v>73</v>
      </c>
      <c r="M65" s="10"/>
      <c r="N65" s="15"/>
      <c r="O65" s="17"/>
      <c r="P65" s="17"/>
      <c r="Q65" s="17"/>
      <c r="R65" s="17"/>
      <c r="S65" s="15"/>
      <c r="T65" s="10"/>
    </row>
    <row r="66" spans="9:20" ht="12.75">
      <c r="I66">
        <v>17</v>
      </c>
      <c r="J66" s="9">
        <v>5</v>
      </c>
      <c r="K66" s="13" t="s">
        <v>14</v>
      </c>
      <c r="L66" s="17" t="s">
        <v>74</v>
      </c>
      <c r="M66" s="10"/>
      <c r="N66" s="15"/>
      <c r="O66" s="17"/>
      <c r="P66" s="17"/>
      <c r="Q66" s="17"/>
      <c r="R66" s="17"/>
      <c r="S66" s="15"/>
      <c r="T66" s="10"/>
    </row>
    <row r="67" spans="9:20" ht="12.75">
      <c r="I67">
        <v>18</v>
      </c>
      <c r="J67" s="9">
        <v>6</v>
      </c>
      <c r="K67" s="23" t="s">
        <v>94</v>
      </c>
      <c r="L67" s="17" t="s">
        <v>75</v>
      </c>
      <c r="M67" s="10"/>
      <c r="N67" s="15"/>
      <c r="O67" s="17"/>
      <c r="P67" s="17"/>
      <c r="Q67" s="17"/>
      <c r="R67" s="17"/>
      <c r="S67" s="15"/>
      <c r="T67" s="10"/>
    </row>
    <row r="68" spans="9:20" ht="12.75">
      <c r="I68">
        <v>19</v>
      </c>
      <c r="J68" s="9" t="s">
        <v>18</v>
      </c>
      <c r="K68" s="10" t="s">
        <v>68</v>
      </c>
      <c r="L68" s="14" t="s">
        <v>102</v>
      </c>
      <c r="M68" s="10"/>
      <c r="N68" s="15"/>
      <c r="O68" s="17"/>
      <c r="P68" s="17"/>
      <c r="Q68" s="17"/>
      <c r="R68" s="17"/>
      <c r="S68" s="15"/>
      <c r="T68" s="10"/>
    </row>
    <row r="69" spans="9:20" ht="12.75">
      <c r="I69">
        <v>20</v>
      </c>
      <c r="J69" s="17">
        <v>1</v>
      </c>
      <c r="K69" s="23" t="s">
        <v>69</v>
      </c>
      <c r="L69" s="17" t="s">
        <v>76</v>
      </c>
      <c r="M69" s="10"/>
      <c r="N69" s="15"/>
      <c r="O69" s="17"/>
      <c r="P69" s="17"/>
      <c r="Q69" s="17"/>
      <c r="R69" s="17"/>
      <c r="S69" s="15"/>
      <c r="T69" s="10"/>
    </row>
    <row r="70" spans="9:20" ht="12.75">
      <c r="I70">
        <v>21</v>
      </c>
      <c r="J70" s="9">
        <v>2</v>
      </c>
      <c r="K70" s="24" t="s">
        <v>54</v>
      </c>
      <c r="L70" s="17" t="s">
        <v>9</v>
      </c>
      <c r="M70" s="10"/>
      <c r="N70" s="15"/>
      <c r="O70" s="17"/>
      <c r="P70" s="17"/>
      <c r="Q70" s="17"/>
      <c r="R70" s="17"/>
      <c r="S70" s="15"/>
      <c r="T70" s="10"/>
    </row>
    <row r="71" spans="9:20" ht="12.75">
      <c r="I71">
        <v>22</v>
      </c>
      <c r="J71" s="17">
        <v>3</v>
      </c>
      <c r="K71" s="10"/>
      <c r="L71" s="17" t="s">
        <v>77</v>
      </c>
      <c r="M71" s="10"/>
      <c r="N71" s="15"/>
      <c r="O71" s="17"/>
      <c r="P71" s="17"/>
      <c r="Q71" s="17"/>
      <c r="R71" s="17"/>
      <c r="S71" s="15"/>
      <c r="T71" s="10"/>
    </row>
    <row r="72" spans="9:20" ht="12.75">
      <c r="I72">
        <v>23</v>
      </c>
      <c r="J72" s="9" t="s">
        <v>19</v>
      </c>
      <c r="K72" s="10"/>
      <c r="L72" s="27" t="s">
        <v>78</v>
      </c>
      <c r="M72" s="10"/>
      <c r="N72" s="15"/>
      <c r="O72" s="17"/>
      <c r="P72" s="17"/>
      <c r="Q72" s="17"/>
      <c r="R72" s="17"/>
      <c r="S72" s="15"/>
      <c r="T72" s="10"/>
    </row>
    <row r="73" spans="9:20" ht="12.75">
      <c r="I73">
        <v>24</v>
      </c>
      <c r="J73" s="17">
        <v>0</v>
      </c>
      <c r="K73" s="11"/>
      <c r="L73" s="14" t="s">
        <v>103</v>
      </c>
      <c r="M73" s="10"/>
      <c r="N73" s="15"/>
      <c r="O73" s="17"/>
      <c r="P73" s="17"/>
      <c r="Q73" s="17"/>
      <c r="R73" s="17"/>
      <c r="S73" s="15"/>
      <c r="T73" s="10"/>
    </row>
    <row r="74" spans="9:20" ht="12.75">
      <c r="I74">
        <v>25</v>
      </c>
      <c r="J74" s="9" t="s">
        <v>20</v>
      </c>
      <c r="K74" s="11"/>
      <c r="M74" s="10"/>
      <c r="N74" s="15"/>
      <c r="O74" s="17"/>
      <c r="P74" s="17"/>
      <c r="Q74" s="17"/>
      <c r="R74" s="17"/>
      <c r="S74" s="15"/>
      <c r="T74" s="10"/>
    </row>
    <row r="75" spans="9:20" ht="12.75">
      <c r="I75">
        <v>26</v>
      </c>
      <c r="J75" s="12" t="s">
        <v>50</v>
      </c>
      <c r="K75" s="23"/>
      <c r="M75" s="10"/>
      <c r="N75" s="15"/>
      <c r="O75" s="17"/>
      <c r="P75" s="17"/>
      <c r="Q75" s="17"/>
      <c r="R75" s="17"/>
      <c r="S75" s="15"/>
      <c r="T75" s="10"/>
    </row>
    <row r="76" spans="9:20" ht="12.75">
      <c r="I76">
        <v>27</v>
      </c>
      <c r="K76" s="11"/>
      <c r="M76" s="10"/>
      <c r="N76" s="15"/>
      <c r="O76" s="17"/>
      <c r="P76" s="17"/>
      <c r="Q76" s="17"/>
      <c r="R76" s="17"/>
      <c r="S76" s="15"/>
      <c r="T76" s="10"/>
    </row>
    <row r="77" spans="9:20" ht="12.75">
      <c r="I77">
        <v>28</v>
      </c>
      <c r="K77" s="11"/>
      <c r="M77" s="10"/>
      <c r="N77" s="15"/>
      <c r="O77" s="17"/>
      <c r="P77" s="17"/>
      <c r="Q77" s="17"/>
      <c r="R77" s="17"/>
      <c r="S77" s="15"/>
      <c r="T77" s="10"/>
    </row>
    <row r="78" spans="9:20" ht="12.75">
      <c r="I78">
        <v>29</v>
      </c>
      <c r="K78" s="10"/>
      <c r="M78" s="10"/>
      <c r="N78" s="15"/>
      <c r="O78" s="17"/>
      <c r="P78" s="17"/>
      <c r="Q78" s="17"/>
      <c r="R78" s="17"/>
      <c r="S78" s="15"/>
      <c r="T78" s="10"/>
    </row>
    <row r="79" spans="9:20" ht="12.75">
      <c r="I79">
        <v>30</v>
      </c>
      <c r="K79" s="10"/>
      <c r="M79" s="10"/>
      <c r="N79" s="15"/>
      <c r="O79" s="17"/>
      <c r="P79" s="17"/>
      <c r="Q79" s="17"/>
      <c r="R79" s="17"/>
      <c r="S79" s="15"/>
      <c r="T79" s="10"/>
    </row>
    <row r="80" spans="11:20" ht="12.75">
      <c r="K80" s="10"/>
      <c r="L80" s="17"/>
      <c r="M80" s="10"/>
      <c r="N80" s="15"/>
      <c r="O80" s="17"/>
      <c r="P80" s="17"/>
      <c r="Q80" s="17"/>
      <c r="R80" s="17"/>
      <c r="S80" s="15"/>
      <c r="T80" s="11"/>
    </row>
    <row r="81" spans="10:20" ht="12.75">
      <c r="J81" s="9">
        <v>26</v>
      </c>
      <c r="K81" s="10">
        <v>21</v>
      </c>
      <c r="L81" s="17">
        <v>24</v>
      </c>
      <c r="M81" s="10">
        <v>10</v>
      </c>
      <c r="N81" s="15">
        <v>10</v>
      </c>
      <c r="O81" s="17">
        <v>10</v>
      </c>
      <c r="P81" s="17">
        <v>10</v>
      </c>
      <c r="Q81" s="17">
        <v>10</v>
      </c>
      <c r="R81" s="17">
        <v>40</v>
      </c>
      <c r="S81" s="15">
        <v>40</v>
      </c>
      <c r="T81" s="10">
        <f>SUM(J81:S81)</f>
        <v>201</v>
      </c>
    </row>
    <row r="82" spans="10:20" ht="12.75">
      <c r="J82" s="9"/>
      <c r="K82" s="10"/>
      <c r="L82" s="17"/>
      <c r="M82" s="10"/>
      <c r="N82" s="15"/>
      <c r="O82" s="17"/>
      <c r="P82" s="17"/>
      <c r="Q82" s="17"/>
      <c r="R82" s="17"/>
      <c r="S82" s="15"/>
      <c r="T82" s="10"/>
    </row>
    <row r="83" spans="10:20" ht="12.75">
      <c r="J83" s="9">
        <f>J81</f>
        <v>26</v>
      </c>
      <c r="K83" s="10"/>
      <c r="L83" s="17">
        <f>SUM(K81:L81)</f>
        <v>45</v>
      </c>
      <c r="M83" s="10"/>
      <c r="N83" s="15">
        <f>SUM(M81:N81)</f>
        <v>20</v>
      </c>
      <c r="O83" s="17"/>
      <c r="P83" s="17"/>
      <c r="Q83" s="17"/>
      <c r="R83" s="17"/>
      <c r="S83" s="15">
        <f>SUM(O81:S81)</f>
        <v>110</v>
      </c>
      <c r="T83" s="10"/>
    </row>
    <row r="84" spans="10:20" ht="12.75">
      <c r="J84" s="9"/>
      <c r="K84" s="10"/>
      <c r="L84" s="17"/>
      <c r="M84" s="10"/>
      <c r="N84" s="15"/>
      <c r="O84" s="17"/>
      <c r="P84" s="17"/>
      <c r="Q84" s="17"/>
      <c r="R84" s="17"/>
      <c r="S84" s="15"/>
      <c r="T84" s="10"/>
    </row>
    <row r="85" spans="10:20" ht="12.75">
      <c r="J85" s="9">
        <f>J83</f>
        <v>26</v>
      </c>
      <c r="K85" s="10"/>
      <c r="L85" s="17">
        <f>2*L83</f>
        <v>90</v>
      </c>
      <c r="M85" s="10"/>
      <c r="N85" s="15">
        <f>2*N83</f>
        <v>40</v>
      </c>
      <c r="O85" s="17"/>
      <c r="P85" s="17"/>
      <c r="Q85" s="17"/>
      <c r="R85" s="17"/>
      <c r="S85" s="15">
        <f>3*S83</f>
        <v>330</v>
      </c>
      <c r="T85" s="10">
        <f>SUM(J85:S85)</f>
        <v>486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Jacob G Schwartz</cp:lastModifiedBy>
  <dcterms:created xsi:type="dcterms:W3CDTF">2007-10-23T13:44:54Z</dcterms:created>
  <dcterms:modified xsi:type="dcterms:W3CDTF">2007-12-21T21:22:05Z</dcterms:modified>
  <cp:category/>
  <cp:version/>
  <cp:contentType/>
  <cp:contentStatus/>
</cp:coreProperties>
</file>